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F196"/>
  <c r="L196"/>
  <c r="I196"/>
  <c r="H196"/>
  <c r="G196"/>
</calcChain>
</file>

<file path=xl/sharedStrings.xml><?xml version="1.0" encoding="utf-8"?>
<sst xmlns="http://schemas.openxmlformats.org/spreadsheetml/2006/main" count="278" uniqueCount="93">
  <si>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</si>
  <si>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</si>
  <si>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</si>
  <si>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</si>
  <si>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</si>
  <si>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</si>
  <si>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</si>
  <si>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</si>
  <si>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</si>
  <si>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</si>
  <si>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</si>
  <si>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</si>
  <si>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</si>
  <si>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</si>
  <si>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</si>
  <si>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</si>
  <si>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</si>
  <si>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</si>
  <si>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</si>
  <si>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</si>
  <si>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</si>
  <si>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</si>
  <si>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</si>
  <si>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</si>
  <si>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</si>
  <si>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</si>
  <si>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</si>
  <si>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</si>
  <si>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</si>
  <si>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</si>
  <si>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</si>
  <si>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</si>
  <si>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</si>
  <si>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</si>
  <si>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</si>
  <si>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</si>
  <si>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</si>
  <si>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</si>
  <si>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</si>
  <si>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</si>
  <si>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Глухова Н.А.</t>
  </si>
  <si>
    <t>рис отварной</t>
  </si>
  <si>
    <t>54-6г</t>
  </si>
  <si>
    <t>гуляш из говядины</t>
  </si>
  <si>
    <t>54-2м</t>
  </si>
  <si>
    <t>какао с молоком</t>
  </si>
  <si>
    <t>54-21гн</t>
  </si>
  <si>
    <t>ржано-пшеничный,пшеничный</t>
  </si>
  <si>
    <t>пром</t>
  </si>
  <si>
    <t>макароны отварные</t>
  </si>
  <si>
    <t>54-1г</t>
  </si>
  <si>
    <t>котлета из курицы, соус белый основной</t>
  </si>
  <si>
    <t>54-5м,54-2соус</t>
  </si>
  <si>
    <t>54-5гн</t>
  </si>
  <si>
    <t>пшеничный</t>
  </si>
  <si>
    <t>мандарин</t>
  </si>
  <si>
    <t>каша гречневая рассыпчатая</t>
  </si>
  <si>
    <t>54-4г</t>
  </si>
  <si>
    <t>котлета из говядины,соус красный основной</t>
  </si>
  <si>
    <t>54-4м,54-3соус</t>
  </si>
  <si>
    <t>чай с сахаром</t>
  </si>
  <si>
    <t>54-2гн</t>
  </si>
  <si>
    <t>плов из булгура с курицей</t>
  </si>
  <si>
    <t>54-15м</t>
  </si>
  <si>
    <t>кофейный напиток с молоком</t>
  </si>
  <si>
    <t>54-23гн</t>
  </si>
  <si>
    <t>пшеничный, батон нарезной,масло сливочное (порциями),сыр твердых сортов в нарезке</t>
  </si>
  <si>
    <t>пром,пром,53-19з,54-1з</t>
  </si>
  <si>
    <t>картофельное пюре</t>
  </si>
  <si>
    <t>54-11г</t>
  </si>
  <si>
    <t>печень говяжья по-строгански</t>
  </si>
  <si>
    <t>54-18м</t>
  </si>
  <si>
    <t>чай с лимоном и сахаром</t>
  </si>
  <si>
    <t>54-3гн</t>
  </si>
  <si>
    <t>снежок 2,5%</t>
  </si>
  <si>
    <t>котлета из курицы,соус красный основной</t>
  </si>
  <si>
    <t>54-5м,54-3соус</t>
  </si>
  <si>
    <t>рыба тушеная в томате с овощами (минтай),соус молочный натуральный</t>
  </si>
  <si>
    <t>54-11р,54-5соус</t>
  </si>
  <si>
    <t>чай со смородиной и сахаром</t>
  </si>
  <si>
    <t>54-6гн</t>
  </si>
  <si>
    <t>пшеничный,батон нарезной,сыр твердых сортов в нарезке</t>
  </si>
  <si>
    <t>пром,пром,54-1з</t>
  </si>
  <si>
    <t>каша "Дружба", яйцо вареное</t>
  </si>
  <si>
    <t>54-16к,54-6о</t>
  </si>
  <si>
    <t>пшеничный,ватрушка с творогом</t>
  </si>
  <si>
    <t>пром,74</t>
  </si>
  <si>
    <t>тефтели из говядины паровые, соус красный основной</t>
  </si>
  <si>
    <t>54-8м,54-3соу</t>
  </si>
  <si>
    <t>апельсин</t>
  </si>
  <si>
    <t>МБОУ Дмитриевская СОШ</t>
  </si>
  <si>
    <t>пшеничный,ржано-пшеничный</t>
  </si>
  <si>
    <t>пшеничный, ржано-пшеничный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</si>
</sst>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M86" sqref="M8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90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180</v>
      </c>
      <c r="G6" s="40">
        <v>4.3</v>
      </c>
      <c r="H6" s="40">
        <v>5.8</v>
      </c>
      <c r="I6" s="40">
        <v>43.7</v>
      </c>
      <c r="J6" s="40">
        <v>244.2</v>
      </c>
      <c r="K6" s="41" t="s">
        <v>42</v>
      </c>
      <c r="L6" s="40">
        <v>14.31</v>
      </c>
    </row>
    <row r="7" spans="1:12" ht="14.4">
      <c r="A7" s="23"/>
      <c r="B7" s="15"/>
      <c r="C7" s="11"/>
      <c r="D7" s="6" t="s">
        <v>28</v>
      </c>
      <c r="E7" s="42" t="s">
        <v>43</v>
      </c>
      <c r="F7" s="43">
        <v>100</v>
      </c>
      <c r="G7" s="43">
        <v>17</v>
      </c>
      <c r="H7" s="43">
        <v>16.5</v>
      </c>
      <c r="I7" s="43">
        <v>3.9</v>
      </c>
      <c r="J7" s="43">
        <v>232.1</v>
      </c>
      <c r="K7" s="44" t="s">
        <v>44</v>
      </c>
      <c r="L7" s="43">
        <v>50.25</v>
      </c>
    </row>
    <row r="8" spans="1:12" ht="14.4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46</v>
      </c>
      <c r="L8" s="43">
        <v>11</v>
      </c>
    </row>
    <row r="9" spans="1:12" ht="14.4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2.8</v>
      </c>
      <c r="H9" s="43">
        <v>0.4</v>
      </c>
      <c r="I9" s="43">
        <v>17.7</v>
      </c>
      <c r="J9" s="43">
        <v>86</v>
      </c>
      <c r="K9" s="44" t="s">
        <v>48</v>
      </c>
      <c r="L9" s="43">
        <v>3.5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28.8</v>
      </c>
      <c r="H13" s="19">
        <f t="shared" si="0"/>
        <v>26.2</v>
      </c>
      <c r="I13" s="19">
        <f t="shared" si="0"/>
        <v>77.8</v>
      </c>
      <c r="J13" s="19">
        <f t="shared" si="0"/>
        <v>662.69999999999993</v>
      </c>
      <c r="K13" s="25"/>
      <c r="L13" s="19">
        <f t="shared" ref="L13" si="1">SUM(L6:L12)</f>
        <v>79.06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520</v>
      </c>
      <c r="G24" s="32">
        <f t="shared" ref="G24:J24" si="4">G13+G23</f>
        <v>28.8</v>
      </c>
      <c r="H24" s="32">
        <f t="shared" si="4"/>
        <v>26.2</v>
      </c>
      <c r="I24" s="32">
        <f t="shared" si="4"/>
        <v>77.8</v>
      </c>
      <c r="J24" s="32">
        <f t="shared" si="4"/>
        <v>662.69999999999993</v>
      </c>
      <c r="K24" s="32"/>
      <c r="L24" s="32">
        <f t="shared" ref="L24" si="5">L13+L23</f>
        <v>79.06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180</v>
      </c>
      <c r="G25" s="40">
        <v>6.4</v>
      </c>
      <c r="H25" s="40">
        <v>5.9</v>
      </c>
      <c r="I25" s="40">
        <v>39.4</v>
      </c>
      <c r="J25" s="40">
        <v>236.2</v>
      </c>
      <c r="K25" s="41" t="s">
        <v>50</v>
      </c>
      <c r="L25" s="40">
        <v>10.58</v>
      </c>
    </row>
    <row r="26" spans="1:12" ht="26.4">
      <c r="A26" s="14"/>
      <c r="B26" s="15"/>
      <c r="C26" s="11"/>
      <c r="D26" s="6" t="s">
        <v>28</v>
      </c>
      <c r="E26" s="42" t="s">
        <v>51</v>
      </c>
      <c r="F26" s="43">
        <v>150</v>
      </c>
      <c r="G26" s="43">
        <v>20.5</v>
      </c>
      <c r="H26" s="43">
        <v>6.2</v>
      </c>
      <c r="I26" s="43">
        <v>15.6</v>
      </c>
      <c r="J26" s="43">
        <v>199.8</v>
      </c>
      <c r="K26" s="44" t="s">
        <v>52</v>
      </c>
      <c r="L26" s="43">
        <v>39.22</v>
      </c>
    </row>
    <row r="27" spans="1:12" ht="14.4">
      <c r="A27" s="14"/>
      <c r="B27" s="15"/>
      <c r="C27" s="11"/>
      <c r="D27" s="7" t="s">
        <v>22</v>
      </c>
      <c r="E27" s="42" t="s">
        <v>79</v>
      </c>
      <c r="F27" s="43">
        <v>200</v>
      </c>
      <c r="G27" s="43">
        <v>0.3</v>
      </c>
      <c r="H27" s="43">
        <v>0.1</v>
      </c>
      <c r="I27" s="43">
        <v>7</v>
      </c>
      <c r="J27" s="43">
        <v>30.9</v>
      </c>
      <c r="K27" s="44" t="s">
        <v>53</v>
      </c>
      <c r="L27" s="43">
        <v>8.64</v>
      </c>
    </row>
    <row r="28" spans="1:12" ht="14.4">
      <c r="A28" s="14"/>
      <c r="B28" s="15"/>
      <c r="C28" s="11"/>
      <c r="D28" s="7" t="s">
        <v>23</v>
      </c>
      <c r="E28" s="42" t="s">
        <v>54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48</v>
      </c>
      <c r="L28" s="43">
        <v>2</v>
      </c>
    </row>
    <row r="29" spans="1:12" ht="14.4">
      <c r="A29" s="14"/>
      <c r="B29" s="15"/>
      <c r="C29" s="11"/>
      <c r="D29" s="7" t="s">
        <v>24</v>
      </c>
      <c r="E29" s="42" t="s">
        <v>55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48</v>
      </c>
      <c r="L29" s="43">
        <v>20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29.5</v>
      </c>
      <c r="H32" s="19">
        <f t="shared" ref="H32" si="7">SUM(H25:H31)</f>
        <v>12.6</v>
      </c>
      <c r="I32" s="19">
        <f t="shared" ref="I32" si="8">SUM(I25:I31)</f>
        <v>79.3</v>
      </c>
      <c r="J32" s="19">
        <f t="shared" ref="J32:L32" si="9">SUM(J25:J31)</f>
        <v>548.79999999999995</v>
      </c>
      <c r="K32" s="25"/>
      <c r="L32" s="19">
        <f t="shared" si="9"/>
        <v>80.44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650</v>
      </c>
      <c r="G43" s="32">
        <f t="shared" ref="G43" si="14">G32+G42</f>
        <v>29.5</v>
      </c>
      <c r="H43" s="32">
        <f t="shared" ref="H43" si="15">H32+H42</f>
        <v>12.6</v>
      </c>
      <c r="I43" s="32">
        <f t="shared" ref="I43" si="16">I32+I42</f>
        <v>79.3</v>
      </c>
      <c r="J43" s="32">
        <f t="shared" ref="J43:L43" si="17">J32+J42</f>
        <v>548.79999999999995</v>
      </c>
      <c r="K43" s="32"/>
      <c r="L43" s="32">
        <f t="shared" si="17"/>
        <v>80.44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180</v>
      </c>
      <c r="G44" s="40">
        <v>9.9</v>
      </c>
      <c r="H44" s="40">
        <v>7.6</v>
      </c>
      <c r="I44" s="40">
        <v>43.1</v>
      </c>
      <c r="J44" s="40">
        <v>280.39999999999998</v>
      </c>
      <c r="K44" s="41" t="s">
        <v>57</v>
      </c>
      <c r="L44" s="40">
        <v>11.25</v>
      </c>
    </row>
    <row r="45" spans="1:12" ht="26.4">
      <c r="A45" s="23"/>
      <c r="B45" s="15"/>
      <c r="C45" s="11"/>
      <c r="D45" s="6" t="s">
        <v>28</v>
      </c>
      <c r="E45" s="42" t="s">
        <v>58</v>
      </c>
      <c r="F45" s="43">
        <v>120</v>
      </c>
      <c r="G45" s="43">
        <v>17.399999999999999</v>
      </c>
      <c r="H45" s="43">
        <v>16.399999999999999</v>
      </c>
      <c r="I45" s="43">
        <v>17.5</v>
      </c>
      <c r="J45" s="43">
        <v>286.89999999999998</v>
      </c>
      <c r="K45" s="44" t="s">
        <v>59</v>
      </c>
      <c r="L45" s="43">
        <v>44.61</v>
      </c>
    </row>
    <row r="46" spans="1:12" ht="14.4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0.2</v>
      </c>
      <c r="H46" s="43">
        <v>0</v>
      </c>
      <c r="I46" s="43">
        <v>6.4</v>
      </c>
      <c r="J46" s="43">
        <v>26.4</v>
      </c>
      <c r="K46" s="44" t="s">
        <v>61</v>
      </c>
      <c r="L46" s="43">
        <v>1</v>
      </c>
    </row>
    <row r="47" spans="1:12" ht="14.4">
      <c r="A47" s="23"/>
      <c r="B47" s="15"/>
      <c r="C47" s="11"/>
      <c r="D47" s="7" t="s">
        <v>23</v>
      </c>
      <c r="E47" s="42" t="s">
        <v>54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48</v>
      </c>
      <c r="L47" s="43">
        <v>2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29.799999999999997</v>
      </c>
      <c r="H51" s="19">
        <f t="shared" ref="H51" si="19">SUM(H44:H50)</f>
        <v>24.2</v>
      </c>
      <c r="I51" s="19">
        <f t="shared" ref="I51" si="20">SUM(I44:I50)</f>
        <v>81.8</v>
      </c>
      <c r="J51" s="19">
        <f t="shared" ref="J51:L51" si="21">SUM(J44:J50)</f>
        <v>663.99999999999989</v>
      </c>
      <c r="K51" s="25"/>
      <c r="L51" s="19">
        <f t="shared" si="21"/>
        <v>58.86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530</v>
      </c>
      <c r="G62" s="32">
        <f t="shared" ref="G62" si="26">G51+G61</f>
        <v>29.799999999999997</v>
      </c>
      <c r="H62" s="32">
        <f t="shared" ref="H62" si="27">H51+H61</f>
        <v>24.2</v>
      </c>
      <c r="I62" s="32">
        <f t="shared" ref="I62" si="28">I51+I61</f>
        <v>81.8</v>
      </c>
      <c r="J62" s="32">
        <f t="shared" ref="J62:L62" si="29">J51+J61</f>
        <v>663.99999999999989</v>
      </c>
      <c r="K62" s="32"/>
      <c r="L62" s="32">
        <f t="shared" si="29"/>
        <v>58.86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250</v>
      </c>
      <c r="G63" s="40">
        <v>24.6</v>
      </c>
      <c r="H63" s="40">
        <v>10.9</v>
      </c>
      <c r="I63" s="40">
        <v>48.5</v>
      </c>
      <c r="J63" s="40">
        <v>390.4</v>
      </c>
      <c r="K63" s="41" t="s">
        <v>63</v>
      </c>
      <c r="L63" s="40">
        <v>43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65</v>
      </c>
      <c r="L65" s="43">
        <v>10</v>
      </c>
    </row>
    <row r="66" spans="1:12" ht="39.6">
      <c r="A66" s="23"/>
      <c r="B66" s="15"/>
      <c r="C66" s="11"/>
      <c r="D66" s="7" t="s">
        <v>23</v>
      </c>
      <c r="E66" s="42" t="s">
        <v>66</v>
      </c>
      <c r="F66" s="43">
        <v>55</v>
      </c>
      <c r="G66" s="43">
        <v>5</v>
      </c>
      <c r="H66" s="43">
        <v>11</v>
      </c>
      <c r="I66" s="43">
        <v>18</v>
      </c>
      <c r="J66" s="43">
        <v>188</v>
      </c>
      <c r="K66" s="44" t="s">
        <v>67</v>
      </c>
      <c r="L66" s="43">
        <v>18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33.5</v>
      </c>
      <c r="H70" s="19">
        <f t="shared" ref="H70" si="31">SUM(H63:H69)</f>
        <v>24.8</v>
      </c>
      <c r="I70" s="19">
        <f t="shared" ref="I70" si="32">SUM(I63:I69)</f>
        <v>77.7</v>
      </c>
      <c r="J70" s="19">
        <f t="shared" ref="J70:L70" si="33">SUM(J63:J69)</f>
        <v>664.4</v>
      </c>
      <c r="K70" s="25"/>
      <c r="L70" s="19">
        <f t="shared" si="33"/>
        <v>71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505</v>
      </c>
      <c r="G81" s="32">
        <f t="shared" ref="G81" si="38">G70+G80</f>
        <v>33.5</v>
      </c>
      <c r="H81" s="32">
        <f t="shared" ref="H81" si="39">H70+H80</f>
        <v>24.8</v>
      </c>
      <c r="I81" s="32">
        <f t="shared" ref="I81" si="40">I70+I80</f>
        <v>77.7</v>
      </c>
      <c r="J81" s="32">
        <f t="shared" ref="J81:L81" si="41">J70+J80</f>
        <v>664.4</v>
      </c>
      <c r="K81" s="32"/>
      <c r="L81" s="32">
        <f t="shared" si="41"/>
        <v>71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180</v>
      </c>
      <c r="G82" s="40">
        <v>3.7</v>
      </c>
      <c r="H82" s="40">
        <v>6.4</v>
      </c>
      <c r="I82" s="40">
        <v>23.8</v>
      </c>
      <c r="J82" s="40">
        <v>167.2</v>
      </c>
      <c r="K82" s="41" t="s">
        <v>69</v>
      </c>
      <c r="L82" s="40">
        <v>8.7200000000000006</v>
      </c>
    </row>
    <row r="83" spans="1:12" ht="14.4">
      <c r="A83" s="23"/>
      <c r="B83" s="15"/>
      <c r="C83" s="11"/>
      <c r="D83" s="6" t="s">
        <v>28</v>
      </c>
      <c r="E83" s="42" t="s">
        <v>70</v>
      </c>
      <c r="F83" s="43">
        <v>90</v>
      </c>
      <c r="G83" s="43">
        <v>15.1</v>
      </c>
      <c r="H83" s="43">
        <v>14.3</v>
      </c>
      <c r="I83" s="43">
        <v>6</v>
      </c>
      <c r="J83" s="43">
        <v>212.8</v>
      </c>
      <c r="K83" s="44" t="s">
        <v>71</v>
      </c>
      <c r="L83" s="43">
        <v>41.48</v>
      </c>
    </row>
    <row r="84" spans="1:12" ht="14.4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73</v>
      </c>
      <c r="L84" s="43">
        <v>3</v>
      </c>
    </row>
    <row r="85" spans="1:12" ht="14.4">
      <c r="A85" s="23"/>
      <c r="B85" s="15"/>
      <c r="C85" s="11"/>
      <c r="D85" s="7" t="s">
        <v>23</v>
      </c>
      <c r="E85" s="42" t="s">
        <v>92</v>
      </c>
      <c r="F85" s="43">
        <v>30</v>
      </c>
      <c r="G85" s="43">
        <v>2.2000000000000002</v>
      </c>
      <c r="H85" s="43">
        <v>0.3</v>
      </c>
      <c r="I85" s="43">
        <v>13.8</v>
      </c>
      <c r="J85" s="43">
        <v>66.5</v>
      </c>
      <c r="K85" s="44" t="s">
        <v>48</v>
      </c>
      <c r="L85" s="43">
        <v>1.1299999999999999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 t="s">
        <v>30</v>
      </c>
      <c r="E87" s="42" t="s">
        <v>74</v>
      </c>
      <c r="F87" s="43">
        <v>150</v>
      </c>
      <c r="G87" s="43">
        <v>4.0999999999999996</v>
      </c>
      <c r="H87" s="43">
        <v>3.8</v>
      </c>
      <c r="I87" s="43">
        <v>16.2</v>
      </c>
      <c r="J87" s="43">
        <v>114.8</v>
      </c>
      <c r="K87" s="44" t="s">
        <v>48</v>
      </c>
      <c r="L87" s="43">
        <v>21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25.299999999999997</v>
      </c>
      <c r="H89" s="19">
        <f t="shared" ref="H89" si="43">SUM(H82:H88)</f>
        <v>24.900000000000006</v>
      </c>
      <c r="I89" s="19">
        <f t="shared" ref="I89" si="44">SUM(I82:I88)</f>
        <v>66.400000000000006</v>
      </c>
      <c r="J89" s="19">
        <f t="shared" ref="J89:L89" si="45">SUM(J82:J88)</f>
        <v>589.19999999999993</v>
      </c>
      <c r="K89" s="25"/>
      <c r="L89" s="19">
        <f t="shared" si="45"/>
        <v>75.33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650</v>
      </c>
      <c r="G100" s="32">
        <f t="shared" ref="G100" si="50">G89+G99</f>
        <v>25.299999999999997</v>
      </c>
      <c r="H100" s="32">
        <f t="shared" ref="H100" si="51">H89+H99</f>
        <v>24.900000000000006</v>
      </c>
      <c r="I100" s="32">
        <f t="shared" ref="I100" si="52">I89+I99</f>
        <v>66.400000000000006</v>
      </c>
      <c r="J100" s="32">
        <f t="shared" ref="J100:L100" si="53">J89+J99</f>
        <v>589.19999999999993</v>
      </c>
      <c r="K100" s="32"/>
      <c r="L100" s="32">
        <f t="shared" si="53"/>
        <v>75.33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180</v>
      </c>
      <c r="G101" s="40">
        <v>6.4</v>
      </c>
      <c r="H101" s="40">
        <v>5.9</v>
      </c>
      <c r="I101" s="40">
        <v>39.4</v>
      </c>
      <c r="J101" s="40">
        <v>236.2</v>
      </c>
      <c r="K101" s="41" t="s">
        <v>50</v>
      </c>
      <c r="L101" s="40">
        <v>10.89</v>
      </c>
    </row>
    <row r="102" spans="1:12" ht="26.4">
      <c r="A102" s="23"/>
      <c r="B102" s="15"/>
      <c r="C102" s="11"/>
      <c r="D102" s="6" t="s">
        <v>28</v>
      </c>
      <c r="E102" s="42" t="s">
        <v>75</v>
      </c>
      <c r="F102" s="43">
        <v>150</v>
      </c>
      <c r="G102" s="43">
        <v>20.7</v>
      </c>
      <c r="H102" s="43">
        <v>5.5</v>
      </c>
      <c r="I102" s="43">
        <v>17.899999999999999</v>
      </c>
      <c r="J102" s="43">
        <v>204.9</v>
      </c>
      <c r="K102" s="44" t="s">
        <v>76</v>
      </c>
      <c r="L102" s="43">
        <v>49.02</v>
      </c>
    </row>
    <row r="103" spans="1:12" ht="14.4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61</v>
      </c>
      <c r="L103" s="43">
        <v>1</v>
      </c>
    </row>
    <row r="104" spans="1:12" ht="14.4">
      <c r="A104" s="23"/>
      <c r="B104" s="15"/>
      <c r="C104" s="11"/>
      <c r="D104" s="7" t="s">
        <v>23</v>
      </c>
      <c r="E104" s="42" t="s">
        <v>47</v>
      </c>
      <c r="F104" s="43">
        <v>40</v>
      </c>
      <c r="G104" s="43">
        <v>2.8</v>
      </c>
      <c r="H104" s="43">
        <v>0.4</v>
      </c>
      <c r="I104" s="43">
        <v>17.7</v>
      </c>
      <c r="J104" s="43">
        <v>86</v>
      </c>
      <c r="K104" s="44" t="s">
        <v>48</v>
      </c>
      <c r="L104" s="43">
        <v>3.5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30.1</v>
      </c>
      <c r="H108" s="19">
        <f t="shared" si="54"/>
        <v>11.8</v>
      </c>
      <c r="I108" s="19">
        <f t="shared" si="54"/>
        <v>81.399999999999991</v>
      </c>
      <c r="J108" s="19">
        <f t="shared" si="54"/>
        <v>553.90000000000009</v>
      </c>
      <c r="K108" s="25"/>
      <c r="L108" s="19">
        <f t="shared" ref="L108" si="55">SUM(L101:L107)</f>
        <v>64.41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570</v>
      </c>
      <c r="G119" s="32">
        <f t="shared" ref="G119" si="58">G108+G118</f>
        <v>30.1</v>
      </c>
      <c r="H119" s="32">
        <f t="shared" ref="H119" si="59">H108+H118</f>
        <v>11.8</v>
      </c>
      <c r="I119" s="32">
        <f t="shared" ref="I119" si="60">I108+I118</f>
        <v>81.399999999999991</v>
      </c>
      <c r="J119" s="32">
        <f t="shared" ref="J119:L119" si="61">J108+J118</f>
        <v>553.90000000000009</v>
      </c>
      <c r="K119" s="32"/>
      <c r="L119" s="32">
        <f t="shared" si="61"/>
        <v>64.41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41</v>
      </c>
      <c r="F120" s="40">
        <v>180</v>
      </c>
      <c r="G120" s="40">
        <v>4.3</v>
      </c>
      <c r="H120" s="40">
        <v>5.8</v>
      </c>
      <c r="I120" s="40">
        <v>43.7</v>
      </c>
      <c r="J120" s="40">
        <v>244.2</v>
      </c>
      <c r="K120" s="41" t="s">
        <v>42</v>
      </c>
      <c r="L120" s="40">
        <v>14.31</v>
      </c>
    </row>
    <row r="121" spans="1:12" ht="26.4">
      <c r="A121" s="14"/>
      <c r="B121" s="15"/>
      <c r="C121" s="11"/>
      <c r="D121" s="6" t="s">
        <v>28</v>
      </c>
      <c r="E121" s="42" t="s">
        <v>77</v>
      </c>
      <c r="F121" s="43">
        <v>140</v>
      </c>
      <c r="G121" s="43">
        <v>14.3</v>
      </c>
      <c r="H121" s="43">
        <v>10.4</v>
      </c>
      <c r="I121" s="43">
        <v>10.5</v>
      </c>
      <c r="J121" s="43">
        <v>192.1</v>
      </c>
      <c r="K121" s="44" t="s">
        <v>78</v>
      </c>
      <c r="L121" s="43">
        <v>39.25</v>
      </c>
    </row>
    <row r="122" spans="1:12" ht="14.4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0.3</v>
      </c>
      <c r="H122" s="43">
        <v>0.1</v>
      </c>
      <c r="I122" s="43">
        <v>7.2</v>
      </c>
      <c r="J122" s="43">
        <v>30.9</v>
      </c>
      <c r="K122" s="44" t="s">
        <v>80</v>
      </c>
      <c r="L122" s="43">
        <v>7</v>
      </c>
    </row>
    <row r="123" spans="1:12" ht="26.4">
      <c r="A123" s="14"/>
      <c r="B123" s="15"/>
      <c r="C123" s="11"/>
      <c r="D123" s="7" t="s">
        <v>23</v>
      </c>
      <c r="E123" s="42" t="s">
        <v>81</v>
      </c>
      <c r="F123" s="43">
        <v>60</v>
      </c>
      <c r="G123" s="43">
        <v>7.6</v>
      </c>
      <c r="H123" s="43">
        <v>6.7</v>
      </c>
      <c r="I123" s="43">
        <v>19.100000000000001</v>
      </c>
      <c r="J123" s="43">
        <v>170.9</v>
      </c>
      <c r="K123" s="44" t="s">
        <v>82</v>
      </c>
      <c r="L123" s="43">
        <v>17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26.5</v>
      </c>
      <c r="H127" s="19">
        <f t="shared" si="62"/>
        <v>23</v>
      </c>
      <c r="I127" s="19">
        <f t="shared" si="62"/>
        <v>80.5</v>
      </c>
      <c r="J127" s="19">
        <f t="shared" si="62"/>
        <v>638.09999999999991</v>
      </c>
      <c r="K127" s="25"/>
      <c r="L127" s="19">
        <f t="shared" ref="L127" si="63">SUM(L120:L126)</f>
        <v>77.56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580</v>
      </c>
      <c r="G138" s="32">
        <f t="shared" ref="G138" si="66">G127+G137</f>
        <v>26.5</v>
      </c>
      <c r="H138" s="32">
        <f t="shared" ref="H138" si="67">H127+H137</f>
        <v>23</v>
      </c>
      <c r="I138" s="32">
        <f t="shared" ref="I138" si="68">I127+I137</f>
        <v>80.5</v>
      </c>
      <c r="J138" s="32">
        <f t="shared" ref="J138:L138" si="69">J127+J137</f>
        <v>638.09999999999991</v>
      </c>
      <c r="K138" s="32"/>
      <c r="L138" s="32">
        <f t="shared" si="69"/>
        <v>77.56</v>
      </c>
    </row>
    <row r="139" spans="1:12" ht="26.4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220</v>
      </c>
      <c r="G139" s="40">
        <v>9.3000000000000007</v>
      </c>
      <c r="H139" s="40">
        <v>9.3000000000000007</v>
      </c>
      <c r="I139" s="40">
        <v>21.9</v>
      </c>
      <c r="J139" s="40">
        <v>208.6</v>
      </c>
      <c r="K139" s="41" t="s">
        <v>84</v>
      </c>
      <c r="L139" s="40">
        <v>31.26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65</v>
      </c>
      <c r="L141" s="43">
        <v>11.32</v>
      </c>
    </row>
    <row r="142" spans="1:12" ht="15.75" customHeight="1">
      <c r="A142" s="23"/>
      <c r="B142" s="15"/>
      <c r="C142" s="11"/>
      <c r="D142" s="7" t="s">
        <v>23</v>
      </c>
      <c r="E142" s="42" t="s">
        <v>85</v>
      </c>
      <c r="F142" s="43">
        <v>105</v>
      </c>
      <c r="G142" s="43">
        <v>13.3</v>
      </c>
      <c r="H142" s="43">
        <v>9.3000000000000007</v>
      </c>
      <c r="I142" s="43">
        <v>57.5</v>
      </c>
      <c r="J142" s="43">
        <v>367.2</v>
      </c>
      <c r="K142" s="44" t="s">
        <v>86</v>
      </c>
      <c r="L142" s="43">
        <v>25.2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26.5</v>
      </c>
      <c r="H146" s="19">
        <f t="shared" si="70"/>
        <v>21.5</v>
      </c>
      <c r="I146" s="19">
        <f t="shared" si="70"/>
        <v>90.6</v>
      </c>
      <c r="J146" s="19">
        <f t="shared" si="70"/>
        <v>661.8</v>
      </c>
      <c r="K146" s="25"/>
      <c r="L146" s="19">
        <f t="shared" ref="L146" si="71">SUM(L139:L145)</f>
        <v>67.78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525</v>
      </c>
      <c r="G157" s="32">
        <f t="shared" ref="G157" si="74">G146+G156</f>
        <v>26.5</v>
      </c>
      <c r="H157" s="32">
        <f t="shared" ref="H157" si="75">H146+H156</f>
        <v>21.5</v>
      </c>
      <c r="I157" s="32">
        <f t="shared" ref="I157" si="76">I146+I156</f>
        <v>90.6</v>
      </c>
      <c r="J157" s="32">
        <f t="shared" ref="J157:L157" si="77">J146+J156</f>
        <v>661.8</v>
      </c>
      <c r="K157" s="32"/>
      <c r="L157" s="32">
        <f t="shared" si="77"/>
        <v>67.78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180</v>
      </c>
      <c r="G158" s="40">
        <v>9.9</v>
      </c>
      <c r="H158" s="40">
        <v>7.6</v>
      </c>
      <c r="I158" s="40">
        <v>43.1</v>
      </c>
      <c r="J158" s="40">
        <v>280.39999999999998</v>
      </c>
      <c r="K158" s="41" t="s">
        <v>57</v>
      </c>
      <c r="L158" s="40">
        <v>14.7</v>
      </c>
    </row>
    <row r="159" spans="1:12" ht="14.4">
      <c r="A159" s="23"/>
      <c r="B159" s="15"/>
      <c r="C159" s="11"/>
      <c r="D159" s="6" t="s">
        <v>28</v>
      </c>
      <c r="E159" s="42" t="s">
        <v>43</v>
      </c>
      <c r="F159" s="43">
        <v>100</v>
      </c>
      <c r="G159" s="43">
        <v>17</v>
      </c>
      <c r="H159" s="43">
        <v>16.5</v>
      </c>
      <c r="I159" s="43">
        <v>3.9</v>
      </c>
      <c r="J159" s="43">
        <v>232.1</v>
      </c>
      <c r="K159" s="44" t="s">
        <v>44</v>
      </c>
      <c r="L159" s="43">
        <v>52.71</v>
      </c>
    </row>
    <row r="160" spans="1:12" ht="14.4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46</v>
      </c>
      <c r="L160" s="43">
        <v>11.7</v>
      </c>
    </row>
    <row r="161" spans="1:12" ht="14.4">
      <c r="A161" s="23"/>
      <c r="B161" s="15"/>
      <c r="C161" s="11"/>
      <c r="D161" s="7" t="s">
        <v>23</v>
      </c>
      <c r="E161" s="42" t="s">
        <v>54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48</v>
      </c>
      <c r="L161" s="43">
        <v>2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33.9</v>
      </c>
      <c r="H165" s="19">
        <f t="shared" si="78"/>
        <v>27.8</v>
      </c>
      <c r="I165" s="19">
        <f t="shared" si="78"/>
        <v>74.3</v>
      </c>
      <c r="J165" s="19">
        <f t="shared" si="78"/>
        <v>683.19999999999993</v>
      </c>
      <c r="K165" s="25"/>
      <c r="L165" s="19">
        <f t="shared" ref="L165" si="79">SUM(L158:L164)</f>
        <v>81.11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510</v>
      </c>
      <c r="G176" s="32">
        <f t="shared" ref="G176" si="82">G165+G175</f>
        <v>33.9</v>
      </c>
      <c r="H176" s="32">
        <f t="shared" ref="H176" si="83">H165+H175</f>
        <v>27.8</v>
      </c>
      <c r="I176" s="32">
        <f t="shared" ref="I176" si="84">I165+I175</f>
        <v>74.3</v>
      </c>
      <c r="J176" s="32">
        <f t="shared" ref="J176:L176" si="85">J165+J175</f>
        <v>683.19999999999993</v>
      </c>
      <c r="K176" s="32"/>
      <c r="L176" s="32">
        <f t="shared" si="85"/>
        <v>81.11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180</v>
      </c>
      <c r="G177" s="40">
        <v>3.7</v>
      </c>
      <c r="H177" s="40">
        <v>6.4</v>
      </c>
      <c r="I177" s="40">
        <v>23.8</v>
      </c>
      <c r="J177" s="40">
        <v>167.2</v>
      </c>
      <c r="K177" s="41" t="s">
        <v>69</v>
      </c>
      <c r="L177" s="40">
        <v>9.5500000000000007</v>
      </c>
    </row>
    <row r="178" spans="1:12" ht="26.4">
      <c r="A178" s="23"/>
      <c r="B178" s="15"/>
      <c r="C178" s="11"/>
      <c r="D178" s="6" t="s">
        <v>28</v>
      </c>
      <c r="E178" s="42" t="s">
        <v>87</v>
      </c>
      <c r="F178" s="43">
        <v>130</v>
      </c>
      <c r="G178" s="43">
        <v>14.6</v>
      </c>
      <c r="H178" s="43">
        <v>12.6</v>
      </c>
      <c r="I178" s="43">
        <v>11</v>
      </c>
      <c r="J178" s="43">
        <v>216.2</v>
      </c>
      <c r="K178" s="44" t="s">
        <v>88</v>
      </c>
      <c r="L178" s="43">
        <v>44.08</v>
      </c>
    </row>
    <row r="179" spans="1:12" ht="14.4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73</v>
      </c>
      <c r="L179" s="43">
        <v>3</v>
      </c>
    </row>
    <row r="180" spans="1:12" ht="14.4">
      <c r="A180" s="23"/>
      <c r="B180" s="15"/>
      <c r="C180" s="11"/>
      <c r="D180" s="7" t="s">
        <v>23</v>
      </c>
      <c r="E180" s="42" t="s">
        <v>91</v>
      </c>
      <c r="F180" s="43">
        <v>40</v>
      </c>
      <c r="G180" s="43">
        <v>2.8</v>
      </c>
      <c r="H180" s="43">
        <v>0.4</v>
      </c>
      <c r="I180" s="43">
        <v>17.7</v>
      </c>
      <c r="J180" s="43">
        <v>86</v>
      </c>
      <c r="K180" s="44" t="s">
        <v>48</v>
      </c>
      <c r="L180" s="43">
        <v>4</v>
      </c>
    </row>
    <row r="181" spans="1:12" ht="14.4">
      <c r="A181" s="23"/>
      <c r="B181" s="15"/>
      <c r="C181" s="11"/>
      <c r="D181" s="7" t="s">
        <v>24</v>
      </c>
      <c r="E181" s="42" t="s">
        <v>89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 t="s">
        <v>48</v>
      </c>
      <c r="L181" s="43">
        <v>22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22.2</v>
      </c>
      <c r="H184" s="19">
        <f t="shared" si="86"/>
        <v>19.7</v>
      </c>
      <c r="I184" s="19">
        <f t="shared" si="86"/>
        <v>67.199999999999989</v>
      </c>
      <c r="J184" s="19">
        <f t="shared" si="86"/>
        <v>535.09999999999991</v>
      </c>
      <c r="K184" s="25"/>
      <c r="L184" s="19">
        <f t="shared" ref="L184" si="87">SUM(L177:L183)</f>
        <v>82.63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650</v>
      </c>
      <c r="G195" s="32">
        <f t="shared" ref="G195" si="90">G184+G194</f>
        <v>22.2</v>
      </c>
      <c r="H195" s="32">
        <f t="shared" ref="H195" si="91">H184+H194</f>
        <v>19.7</v>
      </c>
      <c r="I195" s="32">
        <f t="shared" ref="I195" si="92">I184+I194</f>
        <v>67.199999999999989</v>
      </c>
      <c r="J195" s="32">
        <f t="shared" ref="J195:L195" si="93">J184+J194</f>
        <v>535.09999999999991</v>
      </c>
      <c r="K195" s="32"/>
      <c r="L195" s="32">
        <f t="shared" si="93"/>
        <v>82.63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28.609999999999996</v>
      </c>
      <c r="H196" s="34">
        <f t="shared" si="94"/>
        <v>21.65</v>
      </c>
      <c r="I196" s="34">
        <f t="shared" si="94"/>
        <v>77.7</v>
      </c>
      <c r="J196" s="34">
        <f t="shared" si="94"/>
        <v>620.12000000000012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73.818000000000012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Сысоева</cp:lastModifiedBy>
  <dcterms:created xsi:type="dcterms:W3CDTF">2022-05-16T14:23:56Z</dcterms:created>
  <dcterms:modified xsi:type="dcterms:W3CDTF">2024-11-29T13:48:52Z</dcterms:modified>
</cp:coreProperties>
</file>